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18620" windowHeight="18580" tabRatio="500" activeTab="0"/>
  </bookViews>
  <sheets>
    <sheet name="Summary" sheetId="1" r:id="rId1"/>
    <sheet name="Geekbench" sheetId="2" r:id="rId2"/>
    <sheet name="Xbench" sheetId="3" r:id="rId3"/>
  </sheets>
  <definedNames/>
  <calcPr fullCalcOnLoad="1"/>
</workbook>
</file>

<file path=xl/sharedStrings.xml><?xml version="1.0" encoding="utf-8"?>
<sst xmlns="http://schemas.openxmlformats.org/spreadsheetml/2006/main" count="142" uniqueCount="84">
  <si>
    <t>Uncached Write [4k blocks]</t>
  </si>
  <si>
    <t>Uncached Write [256k blocks]</t>
  </si>
  <si>
    <t>Uncached Read [4k blocks]</t>
  </si>
  <si>
    <t>Uncached Read [256k blocks]</t>
  </si>
  <si>
    <t>Overall Result</t>
  </si>
  <si>
    <t>Geekbench Overall Score - Rosetta</t>
  </si>
  <si>
    <t>Distributed.net - RC5-72</t>
  </si>
  <si>
    <t>Distributed.net - OGR-P2</t>
  </si>
  <si>
    <t>Boot - Apple Logo (seconds)</t>
  </si>
  <si>
    <t>Boot - Complete (seconds)</t>
  </si>
  <si>
    <t>Geekbench Overall Score - Intel 32-bit</t>
  </si>
  <si>
    <t>Improvement</t>
  </si>
  <si>
    <t>Geekbench Overall Score - Intel 64-bit*</t>
  </si>
  <si>
    <t>T2300</t>
  </si>
  <si>
    <t>T7600</t>
  </si>
  <si>
    <t>*Improvement number is compared to 32-bit Core Duo</t>
  </si>
  <si>
    <t>Xbench Overall Score</t>
  </si>
  <si>
    <t>Benchmarking Summary Results</t>
  </si>
  <si>
    <t xml:space="preserve">    single-threaded scalar</t>
  </si>
  <si>
    <t xml:space="preserve">    multi-threaded scalar</t>
  </si>
  <si>
    <t xml:space="preserve">    single-threaded vector</t>
  </si>
  <si>
    <t xml:space="preserve">    multi-threaded vector</t>
  </si>
  <si>
    <t>Overall Score:</t>
  </si>
  <si>
    <t>32-Bit</t>
  </si>
  <si>
    <t>64-Bit</t>
  </si>
  <si>
    <t>Change</t>
  </si>
  <si>
    <t>CPU Test</t>
  </si>
  <si>
    <t>GCD Loop</t>
  </si>
  <si>
    <t>Floating Point Basic</t>
  </si>
  <si>
    <t>vecLib FFT</t>
  </si>
  <si>
    <t>Floating Point Library</t>
  </si>
  <si>
    <t>Thread Test</t>
  </si>
  <si>
    <t>Computation</t>
  </si>
  <si>
    <t>Lock Contention</t>
  </si>
  <si>
    <t>Memory Test</t>
  </si>
  <si>
    <t>System</t>
  </si>
  <si>
    <t>Allocate</t>
  </si>
  <si>
    <t>Fill</t>
  </si>
  <si>
    <t>Copy</t>
  </si>
  <si>
    <t>Stream</t>
  </si>
  <si>
    <t>Scale</t>
  </si>
  <si>
    <t>Add</t>
  </si>
  <si>
    <t>Triad</t>
  </si>
  <si>
    <t>Quartz Graphics Test</t>
  </si>
  <si>
    <t>Line</t>
  </si>
  <si>
    <t>Rectangle</t>
  </si>
  <si>
    <t>Circle</t>
  </si>
  <si>
    <t>Bezier</t>
  </si>
  <si>
    <t>Text</t>
  </si>
  <si>
    <t>OpenGL Graphics Test</t>
  </si>
  <si>
    <t>Spinning Squares</t>
  </si>
  <si>
    <t>User Interface Test</t>
  </si>
  <si>
    <t>Elements</t>
  </si>
  <si>
    <t>Disk Test</t>
  </si>
  <si>
    <t>Sequential</t>
  </si>
  <si>
    <t>Random</t>
  </si>
  <si>
    <t xml:space="preserve">  Write Sequential</t>
  </si>
  <si>
    <t xml:space="preserve">  Stdlib Allocate</t>
  </si>
  <si>
    <t xml:space="preserve">  Stdlib Write</t>
  </si>
  <si>
    <t xml:space="preserve">  Stdlib Copy</t>
  </si>
  <si>
    <t>Stream Performance</t>
  </si>
  <si>
    <t xml:space="preserve">  Stream Copy</t>
  </si>
  <si>
    <t xml:space="preserve">  Stream Scale</t>
  </si>
  <si>
    <t xml:space="preserve">  Stream Add</t>
  </si>
  <si>
    <t xml:space="preserve">  Stream Triad</t>
  </si>
  <si>
    <t>Core Duo</t>
  </si>
  <si>
    <t>Core 2 Duo</t>
  </si>
  <si>
    <t>Cinebench - Rendering 1 CPU</t>
  </si>
  <si>
    <t>Cinebench - Rendering Multiple CPU</t>
  </si>
  <si>
    <t>Cinebench - Shading (Cinema 4D)</t>
  </si>
  <si>
    <t>Cinebench - Shading (OpenGL Software)</t>
  </si>
  <si>
    <t>Cinebench - Shading (OpenGL Hardware)</t>
  </si>
  <si>
    <t>Integer Performance</t>
  </si>
  <si>
    <t xml:space="preserve">  Emulate 6502</t>
  </si>
  <si>
    <t xml:space="preserve">  Blowfish</t>
  </si>
  <si>
    <t xml:space="preserve">  bzip2 Compress</t>
  </si>
  <si>
    <t xml:space="preserve">  bzip2 Decompress</t>
  </si>
  <si>
    <t>Floating Point Performance</t>
  </si>
  <si>
    <t xml:space="preserve">  Mandelbrot</t>
  </si>
  <si>
    <t xml:space="preserve">  Dot Product</t>
  </si>
  <si>
    <t xml:space="preserve">  JPEG Compress</t>
  </si>
  <si>
    <t xml:space="preserve">  JPEG Decompress</t>
  </si>
  <si>
    <t>Memory Performance</t>
  </si>
  <si>
    <t xml:space="preserve">  Read Sequential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</si>
</sst>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workbookViewId="0" topLeftCell="A1">
      <selection activeCell="F32" sqref="F32"/>
    </sheetView>
  </sheetViews>
  <sheetFormatPr defaultColWidth="11.00390625" defaultRowHeight="12.75"/>
  <cols>
    <col min="2" max="2" width="33.75390625" style="0" bestFit="1" customWidth="1"/>
    <col min="5" max="5" width="11.875" style="0" bestFit="1" customWidth="1"/>
  </cols>
  <sheetData>
    <row r="2" spans="2:5" ht="12.75">
      <c r="B2" s="4" t="s">
        <v>17</v>
      </c>
      <c r="C2" s="5"/>
      <c r="D2" s="5"/>
      <c r="E2" s="5"/>
    </row>
    <row r="4" spans="3:5" ht="12.75">
      <c r="C4" s="2" t="s">
        <v>65</v>
      </c>
      <c r="D4" s="2" t="s">
        <v>66</v>
      </c>
      <c r="E4" t="s">
        <v>11</v>
      </c>
    </row>
    <row r="5" spans="3:4" ht="12.75">
      <c r="C5" s="2" t="s">
        <v>13</v>
      </c>
      <c r="D5" s="2" t="s">
        <v>14</v>
      </c>
    </row>
    <row r="6" spans="2:5" ht="12.75">
      <c r="B6" t="s">
        <v>8</v>
      </c>
      <c r="C6">
        <v>33</v>
      </c>
      <c r="D6">
        <v>11</v>
      </c>
      <c r="E6" s="1">
        <f>(C6-D6)/D6</f>
        <v>2</v>
      </c>
    </row>
    <row r="7" spans="2:5" ht="12.75">
      <c r="B7" t="s">
        <v>9</v>
      </c>
      <c r="C7">
        <v>86</v>
      </c>
      <c r="D7">
        <v>47</v>
      </c>
      <c r="E7" s="1">
        <f>(C7-D7)/D7</f>
        <v>0.8297872340425532</v>
      </c>
    </row>
    <row r="8" ht="12.75">
      <c r="E8" s="1"/>
    </row>
    <row r="9" spans="2:5" ht="12.75">
      <c r="B9" t="s">
        <v>67</v>
      </c>
      <c r="C9">
        <v>258</v>
      </c>
      <c r="D9">
        <v>387</v>
      </c>
      <c r="E9" s="1">
        <f aca="true" t="shared" si="0" ref="E9:E23">(D9-C9)/C9</f>
        <v>0.5</v>
      </c>
    </row>
    <row r="10" spans="2:5" ht="12.75">
      <c r="B10" t="s">
        <v>68</v>
      </c>
      <c r="C10">
        <v>476</v>
      </c>
      <c r="D10">
        <v>712</v>
      </c>
      <c r="E10" s="1">
        <f t="shared" si="0"/>
        <v>0.4957983193277311</v>
      </c>
    </row>
    <row r="11" ht="12.75">
      <c r="E11" s="1"/>
    </row>
    <row r="12" spans="2:5" ht="12.75">
      <c r="B12" t="s">
        <v>69</v>
      </c>
      <c r="C12">
        <v>307</v>
      </c>
      <c r="D12">
        <v>475</v>
      </c>
      <c r="E12" s="1">
        <f t="shared" si="0"/>
        <v>0.5472312703583062</v>
      </c>
    </row>
    <row r="13" spans="2:5" ht="12.75">
      <c r="B13" t="s">
        <v>70</v>
      </c>
      <c r="C13">
        <v>1097</v>
      </c>
      <c r="D13">
        <v>1650</v>
      </c>
      <c r="E13" s="1">
        <f t="shared" si="0"/>
        <v>0.504102096627165</v>
      </c>
    </row>
    <row r="14" spans="2:5" ht="12.75">
      <c r="B14" t="s">
        <v>71</v>
      </c>
      <c r="C14">
        <v>1156</v>
      </c>
      <c r="D14">
        <v>1738</v>
      </c>
      <c r="E14" s="1">
        <f t="shared" si="0"/>
        <v>0.5034602076124568</v>
      </c>
    </row>
    <row r="15" ht="12.75">
      <c r="E15" s="1"/>
    </row>
    <row r="16" spans="2:5" ht="12.75">
      <c r="B16" t="s">
        <v>12</v>
      </c>
      <c r="C16" t="e">
        <f>NA()</f>
        <v>#N/A</v>
      </c>
      <c r="D16">
        <v>242.4</v>
      </c>
      <c r="E16" s="1">
        <f>(D16-C17)/C17</f>
        <v>0.4744525547445255</v>
      </c>
    </row>
    <row r="17" spans="2:5" ht="12.75">
      <c r="B17" t="s">
        <v>10</v>
      </c>
      <c r="C17">
        <v>164.4</v>
      </c>
      <c r="D17">
        <v>228.9</v>
      </c>
      <c r="E17" s="1">
        <f t="shared" si="0"/>
        <v>0.39233576642335766</v>
      </c>
    </row>
    <row r="18" spans="2:5" ht="12.75">
      <c r="B18" t="s">
        <v>5</v>
      </c>
      <c r="C18">
        <v>99.3</v>
      </c>
      <c r="D18">
        <v>162.1</v>
      </c>
      <c r="E18" s="1">
        <f t="shared" si="0"/>
        <v>0.6324269889224572</v>
      </c>
    </row>
    <row r="19" ht="12.75">
      <c r="E19" s="1"/>
    </row>
    <row r="20" spans="2:5" ht="12.75">
      <c r="B20" t="s">
        <v>6</v>
      </c>
      <c r="C20">
        <v>4548850</v>
      </c>
      <c r="D20">
        <v>8433672</v>
      </c>
      <c r="E20" s="1">
        <f t="shared" si="0"/>
        <v>0.854022884904976</v>
      </c>
    </row>
    <row r="21" spans="2:5" ht="12.75">
      <c r="B21" t="s">
        <v>7</v>
      </c>
      <c r="C21">
        <v>22708581</v>
      </c>
      <c r="D21">
        <v>35139578</v>
      </c>
      <c r="E21" s="1">
        <f t="shared" si="0"/>
        <v>0.54741408104716</v>
      </c>
    </row>
    <row r="22" ht="12.75">
      <c r="E22" s="1"/>
    </row>
    <row r="23" spans="2:5" ht="12.75">
      <c r="B23" t="s">
        <v>16</v>
      </c>
      <c r="C23">
        <v>79.75</v>
      </c>
      <c r="D23">
        <v>100.1</v>
      </c>
      <c r="E23" s="1">
        <f t="shared" si="0"/>
        <v>0.2551724137931034</v>
      </c>
    </row>
    <row r="24" ht="12.75">
      <c r="E24" s="1"/>
    </row>
    <row r="25" ht="12.75">
      <c r="B25" t="s">
        <v>15</v>
      </c>
    </row>
  </sheetData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J79"/>
  <sheetViews>
    <sheetView zoomScale="88" zoomScaleNormal="88" workbookViewId="0" topLeftCell="A4">
      <selection activeCell="D7" sqref="D7:G9"/>
    </sheetView>
  </sheetViews>
  <sheetFormatPr defaultColWidth="11.00390625" defaultRowHeight="12.75"/>
  <cols>
    <col min="5" max="5" width="2.75390625" style="0" customWidth="1"/>
    <col min="7" max="7" width="7.00390625" style="0" bestFit="1" customWidth="1"/>
    <col min="8" max="8" width="2.75390625" style="0" customWidth="1"/>
    <col min="10" max="10" width="7.00390625" style="0" customWidth="1"/>
  </cols>
  <sheetData>
    <row r="7" spans="4:10" ht="12.75">
      <c r="D7" s="2" t="s">
        <v>23</v>
      </c>
      <c r="E7" s="2"/>
      <c r="F7" s="2" t="s">
        <v>23</v>
      </c>
      <c r="G7" s="2"/>
      <c r="H7" s="2"/>
      <c r="I7" s="2" t="s">
        <v>24</v>
      </c>
      <c r="J7" s="2"/>
    </row>
    <row r="8" spans="4:10" ht="12.75">
      <c r="D8" s="2" t="s">
        <v>65</v>
      </c>
      <c r="E8" s="2"/>
      <c r="F8" s="2" t="s">
        <v>66</v>
      </c>
      <c r="G8" s="2"/>
      <c r="H8" s="2"/>
      <c r="I8" s="2" t="s">
        <v>66</v>
      </c>
      <c r="J8" s="2"/>
    </row>
    <row r="9" spans="4:10" ht="12.75">
      <c r="D9" s="2" t="s">
        <v>13</v>
      </c>
      <c r="E9" s="2"/>
      <c r="F9" s="2" t="s">
        <v>14</v>
      </c>
      <c r="G9" s="2" t="s">
        <v>25</v>
      </c>
      <c r="H9" s="2"/>
      <c r="I9" s="2" t="s">
        <v>14</v>
      </c>
      <c r="J9" s="2" t="s">
        <v>25</v>
      </c>
    </row>
    <row r="10" spans="2:10" ht="12.75">
      <c r="B10" t="s">
        <v>72</v>
      </c>
      <c r="D10" s="3"/>
      <c r="E10" s="3"/>
      <c r="F10" s="3"/>
      <c r="G10" s="3"/>
      <c r="H10" s="3"/>
      <c r="J10" s="3"/>
    </row>
    <row r="11" spans="2:10" ht="12.75">
      <c r="B11" t="s">
        <v>73</v>
      </c>
      <c r="D11" s="3"/>
      <c r="E11" s="3"/>
      <c r="F11" s="3"/>
      <c r="G11" s="3"/>
      <c r="H11" s="3"/>
      <c r="J11" s="3"/>
    </row>
    <row r="12" spans="2:10" ht="12.75">
      <c r="B12" t="s">
        <v>18</v>
      </c>
      <c r="D12" s="3">
        <v>76.7</v>
      </c>
      <c r="E12" s="3"/>
      <c r="F12" s="3">
        <v>143</v>
      </c>
      <c r="G12" s="1">
        <f>(F12-D12)/D12</f>
        <v>0.8644067796610169</v>
      </c>
      <c r="H12" s="1"/>
      <c r="I12" s="3">
        <v>191.7</v>
      </c>
      <c r="J12" s="1">
        <f>(I12-D12)/D12</f>
        <v>1.499348109517601</v>
      </c>
    </row>
    <row r="13" spans="2:10" ht="12.75">
      <c r="B13" t="s">
        <v>19</v>
      </c>
      <c r="D13" s="3">
        <v>153.2</v>
      </c>
      <c r="E13" s="3"/>
      <c r="F13" s="3">
        <v>284.6</v>
      </c>
      <c r="G13" s="1">
        <f>(F13-D13)/D13</f>
        <v>0.8577023498694519</v>
      </c>
      <c r="H13" s="1"/>
      <c r="I13" s="3">
        <v>382.9</v>
      </c>
      <c r="J13" s="1">
        <f aca="true" t="shared" si="0" ref="J13:J76">(I13-D13)/D13</f>
        <v>1.4993472584856398</v>
      </c>
    </row>
    <row r="14" spans="2:10" ht="12.75">
      <c r="B14" t="s">
        <v>74</v>
      </c>
      <c r="D14" s="3"/>
      <c r="E14" s="3"/>
      <c r="F14" s="3"/>
      <c r="G14" s="1"/>
      <c r="H14" s="1"/>
      <c r="I14" s="3"/>
      <c r="J14" s="1"/>
    </row>
    <row r="15" spans="2:10" ht="12.75">
      <c r="B15" t="s">
        <v>18</v>
      </c>
      <c r="D15" s="3">
        <v>135.4</v>
      </c>
      <c r="E15" s="3"/>
      <c r="F15" s="3">
        <v>204.2</v>
      </c>
      <c r="G15" s="1">
        <f>(F15-D15)/D15</f>
        <v>0.5081240768094534</v>
      </c>
      <c r="H15" s="1"/>
      <c r="I15" s="3">
        <v>180.2</v>
      </c>
      <c r="J15" s="1">
        <f t="shared" si="0"/>
        <v>0.3308714918759231</v>
      </c>
    </row>
    <row r="16" spans="2:10" ht="12.75">
      <c r="B16" t="s">
        <v>19</v>
      </c>
      <c r="D16" s="3">
        <v>269.9</v>
      </c>
      <c r="E16" s="3"/>
      <c r="F16" s="3">
        <v>407.6</v>
      </c>
      <c r="G16" s="1">
        <f>(F16-D16)/D16</f>
        <v>0.5101889588736571</v>
      </c>
      <c r="H16" s="1"/>
      <c r="I16" s="3">
        <v>359.5</v>
      </c>
      <c r="J16" s="1">
        <f t="shared" si="0"/>
        <v>0.33197480548351255</v>
      </c>
    </row>
    <row r="17" spans="2:10" ht="12.75">
      <c r="B17" t="s">
        <v>75</v>
      </c>
      <c r="D17" s="3"/>
      <c r="E17" s="3"/>
      <c r="F17" s="3"/>
      <c r="G17" s="1"/>
      <c r="H17" s="1"/>
      <c r="I17" s="3"/>
      <c r="J17" s="1"/>
    </row>
    <row r="18" spans="2:10" ht="12.75">
      <c r="B18" t="s">
        <v>18</v>
      </c>
      <c r="D18" s="3">
        <v>122.9</v>
      </c>
      <c r="E18" s="3"/>
      <c r="F18" s="3">
        <v>198.1</v>
      </c>
      <c r="G18" s="1">
        <f>(F18-D18)/D18</f>
        <v>0.6118795768917819</v>
      </c>
      <c r="H18" s="1"/>
      <c r="I18" s="3">
        <v>246.5</v>
      </c>
      <c r="J18" s="1">
        <f t="shared" si="0"/>
        <v>1.0056956875508543</v>
      </c>
    </row>
    <row r="19" spans="2:10" ht="12.75">
      <c r="B19" t="s">
        <v>19</v>
      </c>
      <c r="D19" s="3">
        <v>244.8</v>
      </c>
      <c r="E19" s="3"/>
      <c r="F19" s="3">
        <v>395</v>
      </c>
      <c r="G19" s="1">
        <f>(F19-D19)/D19</f>
        <v>0.6135620915032679</v>
      </c>
      <c r="H19" s="1"/>
      <c r="I19" s="3">
        <v>490</v>
      </c>
      <c r="J19" s="1">
        <f t="shared" si="0"/>
        <v>1.0016339869281046</v>
      </c>
    </row>
    <row r="20" spans="2:10" ht="12.75">
      <c r="B20" t="s">
        <v>76</v>
      </c>
      <c r="D20" s="3"/>
      <c r="E20" s="3"/>
      <c r="F20" s="3"/>
      <c r="G20" s="1"/>
      <c r="H20" s="1"/>
      <c r="I20" s="3"/>
      <c r="J20" s="1"/>
    </row>
    <row r="21" spans="2:10" ht="12.75">
      <c r="B21" t="s">
        <v>18</v>
      </c>
      <c r="D21" s="3">
        <v>112.8</v>
      </c>
      <c r="E21" s="3"/>
      <c r="F21" s="3">
        <v>249.9</v>
      </c>
      <c r="G21" s="1">
        <f>(F21-D21)/D21</f>
        <v>1.2154255319148939</v>
      </c>
      <c r="H21" s="1"/>
      <c r="I21" s="3">
        <v>265.2</v>
      </c>
      <c r="J21" s="1">
        <f t="shared" si="0"/>
        <v>1.351063829787234</v>
      </c>
    </row>
    <row r="22" spans="2:10" ht="12.75">
      <c r="B22" t="s">
        <v>19</v>
      </c>
      <c r="D22" s="3">
        <v>231.2</v>
      </c>
      <c r="E22" s="3"/>
      <c r="F22" s="3">
        <v>512.1</v>
      </c>
      <c r="G22" s="1">
        <f>(F22-D22)/D22</f>
        <v>1.2149653979238757</v>
      </c>
      <c r="H22" s="1"/>
      <c r="I22" s="3">
        <v>544.4</v>
      </c>
      <c r="J22" s="1">
        <f t="shared" si="0"/>
        <v>1.3546712802768166</v>
      </c>
    </row>
    <row r="23" spans="4:10" ht="12.75">
      <c r="D23" s="3"/>
      <c r="E23" s="3"/>
      <c r="F23" s="3"/>
      <c r="G23" s="1"/>
      <c r="H23" s="1"/>
      <c r="I23" s="3"/>
      <c r="J23" s="1"/>
    </row>
    <row r="24" spans="2:10" ht="12.75">
      <c r="B24" t="s">
        <v>77</v>
      </c>
      <c r="D24" s="3"/>
      <c r="E24" s="3"/>
      <c r="F24" s="3"/>
      <c r="G24" s="1"/>
      <c r="H24" s="1"/>
      <c r="I24" s="3"/>
      <c r="J24" s="1"/>
    </row>
    <row r="25" spans="2:10" ht="12.75">
      <c r="B25" t="s">
        <v>78</v>
      </c>
      <c r="D25" s="3"/>
      <c r="E25" s="3"/>
      <c r="F25" s="3"/>
      <c r="G25" s="1"/>
      <c r="H25" s="1"/>
      <c r="I25" s="3"/>
      <c r="J25" s="1"/>
    </row>
    <row r="26" spans="2:10" ht="12.75">
      <c r="B26" t="s">
        <v>18</v>
      </c>
      <c r="D26" s="3">
        <v>117.9</v>
      </c>
      <c r="E26" s="3"/>
      <c r="F26" s="3">
        <v>157.8</v>
      </c>
      <c r="G26" s="1">
        <f>(F26-D26)/D26</f>
        <v>0.3384223918575064</v>
      </c>
      <c r="H26" s="1"/>
      <c r="I26" s="3">
        <v>157.9</v>
      </c>
      <c r="J26" s="1">
        <f t="shared" si="0"/>
        <v>0.33927056827820185</v>
      </c>
    </row>
    <row r="27" spans="2:10" ht="12.75">
      <c r="B27" t="s">
        <v>19</v>
      </c>
      <c r="D27" s="3">
        <v>235.2</v>
      </c>
      <c r="E27" s="3"/>
      <c r="F27" s="3">
        <v>315.1</v>
      </c>
      <c r="G27" s="1">
        <f>(F27-D27)/D27</f>
        <v>0.33971088435374164</v>
      </c>
      <c r="H27" s="1"/>
      <c r="I27" s="3">
        <v>315.4</v>
      </c>
      <c r="J27" s="1">
        <f t="shared" si="0"/>
        <v>0.3409863945578231</v>
      </c>
    </row>
    <row r="28" spans="2:10" ht="12.75">
      <c r="B28" t="s">
        <v>79</v>
      </c>
      <c r="D28" s="3"/>
      <c r="E28" s="3"/>
      <c r="F28" s="3"/>
      <c r="G28" s="1"/>
      <c r="H28" s="1"/>
      <c r="I28" s="3"/>
      <c r="J28" s="1"/>
    </row>
    <row r="29" spans="2:10" ht="12.75">
      <c r="B29" t="s">
        <v>18</v>
      </c>
      <c r="D29" s="3">
        <v>159</v>
      </c>
      <c r="E29" s="3"/>
      <c r="F29" s="3">
        <v>286</v>
      </c>
      <c r="G29" s="1">
        <f>(F29-D29)/D29</f>
        <v>0.7987421383647799</v>
      </c>
      <c r="H29" s="1"/>
      <c r="I29" s="3">
        <v>285</v>
      </c>
      <c r="J29" s="1">
        <f t="shared" si="0"/>
        <v>0.7924528301886793</v>
      </c>
    </row>
    <row r="30" spans="2:10" ht="12.75">
      <c r="B30" t="s">
        <v>19</v>
      </c>
      <c r="D30" s="3">
        <v>309.8</v>
      </c>
      <c r="E30" s="3"/>
      <c r="F30" s="3">
        <v>559.6</v>
      </c>
      <c r="G30" s="1">
        <f>(F30-D30)/D30</f>
        <v>0.8063266623628147</v>
      </c>
      <c r="H30" s="1"/>
      <c r="I30" s="3">
        <v>561.5</v>
      </c>
      <c r="J30" s="1">
        <f t="shared" si="0"/>
        <v>0.8124596513879921</v>
      </c>
    </row>
    <row r="31" spans="2:10" ht="12.75">
      <c r="B31" t="s">
        <v>20</v>
      </c>
      <c r="D31" s="3">
        <v>88.1</v>
      </c>
      <c r="E31" s="3"/>
      <c r="F31" s="3">
        <v>135.4</v>
      </c>
      <c r="G31" s="1">
        <f>(F31-D31)/D31</f>
        <v>0.5368898978433599</v>
      </c>
      <c r="H31" s="1"/>
      <c r="I31" s="3">
        <v>138</v>
      </c>
      <c r="J31" s="1">
        <f t="shared" si="0"/>
        <v>0.5664018161180477</v>
      </c>
    </row>
    <row r="32" spans="2:10" ht="12.75">
      <c r="B32" t="s">
        <v>21</v>
      </c>
      <c r="D32" s="3">
        <v>167.5</v>
      </c>
      <c r="E32" s="3"/>
      <c r="F32" s="3">
        <v>260.3</v>
      </c>
      <c r="G32" s="1">
        <f>(F32-D32)/D32</f>
        <v>0.5540298507462688</v>
      </c>
      <c r="H32" s="1"/>
      <c r="I32" s="3">
        <v>266.7</v>
      </c>
      <c r="J32" s="1">
        <f t="shared" si="0"/>
        <v>0.5922388059701492</v>
      </c>
    </row>
    <row r="33" spans="2:10" ht="12.75">
      <c r="B33" t="s">
        <v>80</v>
      </c>
      <c r="D33" s="3"/>
      <c r="E33" s="3"/>
      <c r="F33" s="3"/>
      <c r="G33" s="1"/>
      <c r="H33" s="1"/>
      <c r="I33" s="3"/>
      <c r="J33" s="1"/>
    </row>
    <row r="34" spans="2:10" ht="12.75">
      <c r="B34" t="s">
        <v>18</v>
      </c>
      <c r="D34" s="3">
        <v>92.2</v>
      </c>
      <c r="E34" s="3"/>
      <c r="F34" s="3">
        <v>141.4</v>
      </c>
      <c r="G34" s="1">
        <f>(F34-D34)/D34</f>
        <v>0.5336225596529285</v>
      </c>
      <c r="H34" s="1"/>
      <c r="I34" s="3">
        <v>172.7</v>
      </c>
      <c r="J34" s="1">
        <f t="shared" si="0"/>
        <v>0.8731019522776571</v>
      </c>
    </row>
    <row r="35" spans="2:10" ht="12.75">
      <c r="B35" t="s">
        <v>19</v>
      </c>
      <c r="D35" s="3">
        <v>184.7</v>
      </c>
      <c r="E35" s="3"/>
      <c r="F35" s="3">
        <v>283.4</v>
      </c>
      <c r="G35" s="1">
        <f>(F35-D35)/D35</f>
        <v>0.5343800757985923</v>
      </c>
      <c r="H35" s="1"/>
      <c r="I35" s="3">
        <v>345.4</v>
      </c>
      <c r="J35" s="1">
        <f t="shared" si="0"/>
        <v>0.8700595560368165</v>
      </c>
    </row>
    <row r="36" spans="2:10" ht="12.75">
      <c r="B36" t="s">
        <v>81</v>
      </c>
      <c r="D36" s="3"/>
      <c r="E36" s="3"/>
      <c r="F36" s="3"/>
      <c r="G36" s="1"/>
      <c r="H36" s="1"/>
      <c r="I36" s="3"/>
      <c r="J36" s="1"/>
    </row>
    <row r="37" spans="2:10" ht="12.75">
      <c r="B37" t="s">
        <v>18</v>
      </c>
      <c r="D37" s="3">
        <v>83.7</v>
      </c>
      <c r="E37" s="3"/>
      <c r="F37" s="3">
        <v>134.6</v>
      </c>
      <c r="G37" s="1">
        <f>(F37-D37)/D37</f>
        <v>0.6081242532855435</v>
      </c>
      <c r="H37" s="1"/>
      <c r="I37" s="3">
        <v>179.6</v>
      </c>
      <c r="J37" s="1">
        <f t="shared" si="0"/>
        <v>1.145758661887694</v>
      </c>
    </row>
    <row r="38" spans="2:10" ht="12.75">
      <c r="B38" t="s">
        <v>19</v>
      </c>
      <c r="D38" s="3">
        <v>164.1</v>
      </c>
      <c r="E38" s="3"/>
      <c r="F38" s="3">
        <v>268.1</v>
      </c>
      <c r="G38" s="1">
        <f>(F38-D38)/D38</f>
        <v>0.6337599024984767</v>
      </c>
      <c r="H38" s="1"/>
      <c r="I38" s="3">
        <v>352.3</v>
      </c>
      <c r="J38" s="1">
        <f t="shared" si="0"/>
        <v>1.1468616697135894</v>
      </c>
    </row>
    <row r="39" spans="4:10" ht="12.75">
      <c r="D39" s="3"/>
      <c r="E39" s="3"/>
      <c r="F39" s="3"/>
      <c r="G39" s="1"/>
      <c r="H39" s="1"/>
      <c r="I39" s="3"/>
      <c r="J39" s="1"/>
    </row>
    <row r="40" spans="2:10" ht="12.75">
      <c r="B40" t="s">
        <v>82</v>
      </c>
      <c r="D40" s="3"/>
      <c r="E40" s="3"/>
      <c r="F40" s="3"/>
      <c r="G40" s="1"/>
      <c r="H40" s="1"/>
      <c r="I40" s="3"/>
      <c r="J40" s="1"/>
    </row>
    <row r="41" spans="2:10" ht="12.75">
      <c r="B41" t="s">
        <v>83</v>
      </c>
      <c r="D41" s="3"/>
      <c r="E41" s="3"/>
      <c r="F41" s="3"/>
      <c r="G41" s="1"/>
      <c r="H41" s="1"/>
      <c r="I41" s="3"/>
      <c r="J41" s="1"/>
    </row>
    <row r="42" spans="2:10" ht="12.75">
      <c r="B42" t="s">
        <v>18</v>
      </c>
      <c r="D42" s="3">
        <v>198.9</v>
      </c>
      <c r="E42" s="3"/>
      <c r="F42" s="3">
        <v>341.9</v>
      </c>
      <c r="G42" s="1">
        <f>(F42-D42)/D42</f>
        <v>0.718954248366013</v>
      </c>
      <c r="H42" s="1"/>
      <c r="I42" s="3">
        <v>358.2</v>
      </c>
      <c r="J42" s="1">
        <f t="shared" si="0"/>
        <v>0.8009049773755655</v>
      </c>
    </row>
    <row r="43" spans="2:10" ht="12.75">
      <c r="B43" t="s">
        <v>19</v>
      </c>
      <c r="D43" s="3">
        <v>173.1</v>
      </c>
      <c r="E43" s="3"/>
      <c r="F43" s="3">
        <v>285.8</v>
      </c>
      <c r="G43" s="1">
        <f>(F43-D43)/D43</f>
        <v>0.6510687463893704</v>
      </c>
      <c r="H43" s="1"/>
      <c r="I43" s="3">
        <v>289.3</v>
      </c>
      <c r="J43" s="1">
        <f t="shared" si="0"/>
        <v>0.6712882726747545</v>
      </c>
    </row>
    <row r="44" spans="2:10" ht="12.75">
      <c r="B44" t="s">
        <v>56</v>
      </c>
      <c r="D44" s="3"/>
      <c r="E44" s="3"/>
      <c r="F44" s="3"/>
      <c r="G44" s="1"/>
      <c r="H44" s="1"/>
      <c r="I44" s="3"/>
      <c r="J44" s="1"/>
    </row>
    <row r="45" spans="2:10" ht="12.75">
      <c r="B45" t="s">
        <v>18</v>
      </c>
      <c r="D45" s="3">
        <v>234.5</v>
      </c>
      <c r="E45" s="3"/>
      <c r="F45" s="3">
        <v>455</v>
      </c>
      <c r="G45" s="1">
        <f>(F45-D45)/D45</f>
        <v>0.9402985074626866</v>
      </c>
      <c r="H45" s="1"/>
      <c r="I45" s="3">
        <v>447.1</v>
      </c>
      <c r="J45" s="1">
        <f t="shared" si="0"/>
        <v>0.9066098081023455</v>
      </c>
    </row>
    <row r="46" spans="2:10" ht="12.75">
      <c r="B46" t="s">
        <v>19</v>
      </c>
      <c r="D46" s="3">
        <v>228.9</v>
      </c>
      <c r="E46" s="3"/>
      <c r="F46" s="3">
        <v>276.3</v>
      </c>
      <c r="G46" s="1">
        <f>(F46-D46)/D46</f>
        <v>0.2070773263433814</v>
      </c>
      <c r="H46" s="1"/>
      <c r="I46" s="3">
        <v>238.5</v>
      </c>
      <c r="J46" s="1">
        <f t="shared" si="0"/>
        <v>0.04193971166448228</v>
      </c>
    </row>
    <row r="47" spans="2:10" ht="12.75">
      <c r="B47" t="s">
        <v>57</v>
      </c>
      <c r="D47" s="3"/>
      <c r="E47" s="3"/>
      <c r="F47" s="3"/>
      <c r="G47" s="1"/>
      <c r="H47" s="1"/>
      <c r="I47" s="3"/>
      <c r="J47" s="1"/>
    </row>
    <row r="48" spans="2:10" ht="12.75">
      <c r="B48" t="s">
        <v>18</v>
      </c>
      <c r="D48" s="3">
        <v>163.6</v>
      </c>
      <c r="E48" s="3"/>
      <c r="F48" s="3">
        <v>237.7</v>
      </c>
      <c r="G48" s="1">
        <f>(F48-D48)/D48</f>
        <v>0.45293398533007334</v>
      </c>
      <c r="H48" s="1"/>
      <c r="I48" s="3">
        <v>316.5</v>
      </c>
      <c r="J48" s="1">
        <f t="shared" si="0"/>
        <v>0.934596577017115</v>
      </c>
    </row>
    <row r="49" spans="2:10" ht="12.75">
      <c r="B49" t="s">
        <v>19</v>
      </c>
      <c r="D49" s="3">
        <v>52.6</v>
      </c>
      <c r="E49" s="3"/>
      <c r="F49" s="3">
        <v>120.1</v>
      </c>
      <c r="G49" s="1">
        <f>(F49-D49)/D49</f>
        <v>1.2832699619771863</v>
      </c>
      <c r="H49" s="1"/>
      <c r="I49" s="3">
        <v>111</v>
      </c>
      <c r="J49" s="1">
        <f t="shared" si="0"/>
        <v>1.1102661596958174</v>
      </c>
    </row>
    <row r="50" spans="2:10" ht="12.75">
      <c r="B50" t="s">
        <v>58</v>
      </c>
      <c r="D50" s="3"/>
      <c r="E50" s="3"/>
      <c r="F50" s="3"/>
      <c r="G50" s="1"/>
      <c r="H50" s="1"/>
      <c r="I50" s="3"/>
      <c r="J50" s="1"/>
    </row>
    <row r="51" spans="2:10" ht="12.75">
      <c r="B51" t="s">
        <v>18</v>
      </c>
      <c r="D51" s="3">
        <v>104.4</v>
      </c>
      <c r="E51" s="3"/>
      <c r="F51" s="3">
        <v>123.9</v>
      </c>
      <c r="G51" s="1">
        <f>(F51-D51)/D51</f>
        <v>0.1867816091954023</v>
      </c>
      <c r="H51" s="1"/>
      <c r="I51" s="3">
        <v>125.2</v>
      </c>
      <c r="J51" s="1">
        <f t="shared" si="0"/>
        <v>0.19923371647509575</v>
      </c>
    </row>
    <row r="52" spans="2:10" ht="12.75">
      <c r="B52" t="s">
        <v>19</v>
      </c>
      <c r="D52" s="3">
        <v>116.3</v>
      </c>
      <c r="E52" s="3"/>
      <c r="F52" s="3">
        <v>137.7</v>
      </c>
      <c r="G52" s="1">
        <f>(F52-D52)/D52</f>
        <v>0.1840068787618228</v>
      </c>
      <c r="H52" s="1"/>
      <c r="I52" s="3">
        <v>138.5</v>
      </c>
      <c r="J52" s="1">
        <f t="shared" si="0"/>
        <v>0.1908856405846948</v>
      </c>
    </row>
    <row r="53" spans="2:10" ht="12.75">
      <c r="B53" t="s">
        <v>59</v>
      </c>
      <c r="D53" s="3"/>
      <c r="E53" s="3"/>
      <c r="F53" s="3"/>
      <c r="G53" s="1"/>
      <c r="H53" s="1"/>
      <c r="I53" s="3"/>
      <c r="J53" s="1"/>
    </row>
    <row r="54" spans="2:10" ht="12.75">
      <c r="B54" t="s">
        <v>18</v>
      </c>
      <c r="D54" s="3">
        <v>211.1</v>
      </c>
      <c r="E54" s="3"/>
      <c r="F54" s="3">
        <v>259.4</v>
      </c>
      <c r="G54" s="1">
        <f>(F54-D54)/D54</f>
        <v>0.2288015158692562</v>
      </c>
      <c r="H54" s="1"/>
      <c r="I54" s="3">
        <v>262.5</v>
      </c>
      <c r="J54" s="1">
        <f t="shared" si="0"/>
        <v>0.24348649928943633</v>
      </c>
    </row>
    <row r="55" spans="2:10" ht="12.75">
      <c r="B55" t="s">
        <v>19</v>
      </c>
      <c r="D55" s="3">
        <v>187.1</v>
      </c>
      <c r="E55" s="3"/>
      <c r="F55" s="3">
        <v>298.3</v>
      </c>
      <c r="G55" s="1">
        <f>(F55-D55)/D55</f>
        <v>0.5943345804382684</v>
      </c>
      <c r="H55" s="1"/>
      <c r="I55" s="3">
        <v>300.3</v>
      </c>
      <c r="J55" s="1">
        <f t="shared" si="0"/>
        <v>0.6050240513094602</v>
      </c>
    </row>
    <row r="56" spans="4:10" ht="12.75">
      <c r="D56" s="3"/>
      <c r="E56" s="3"/>
      <c r="F56" s="3"/>
      <c r="G56" s="1"/>
      <c r="H56" s="1"/>
      <c r="I56" s="3"/>
      <c r="J56" s="1"/>
    </row>
    <row r="57" spans="2:10" ht="12.75">
      <c r="B57" t="s">
        <v>60</v>
      </c>
      <c r="D57" s="3"/>
      <c r="E57" s="3"/>
      <c r="F57" s="3"/>
      <c r="G57" s="1"/>
      <c r="H57" s="1"/>
      <c r="I57" s="3"/>
      <c r="J57" s="1"/>
    </row>
    <row r="58" spans="2:10" ht="12.75">
      <c r="B58" t="s">
        <v>61</v>
      </c>
      <c r="D58" s="3"/>
      <c r="E58" s="3"/>
      <c r="F58" s="3"/>
      <c r="G58" s="1"/>
      <c r="H58" s="1"/>
      <c r="I58" s="3"/>
      <c r="J58" s="1"/>
    </row>
    <row r="59" spans="2:10" ht="12.75">
      <c r="B59" t="s">
        <v>18</v>
      </c>
      <c r="D59" s="3">
        <v>166.4</v>
      </c>
      <c r="E59" s="3"/>
      <c r="F59" s="3">
        <v>160.2</v>
      </c>
      <c r="G59" s="1">
        <f>(F59-D59)/D59</f>
        <v>-0.03725961538461549</v>
      </c>
      <c r="H59" s="1"/>
      <c r="I59" s="3">
        <v>162.6</v>
      </c>
      <c r="J59" s="1">
        <f t="shared" si="0"/>
        <v>-0.02283653846153853</v>
      </c>
    </row>
    <row r="60" spans="2:10" ht="12.75">
      <c r="B60" t="s">
        <v>19</v>
      </c>
      <c r="D60" s="3">
        <v>179.7</v>
      </c>
      <c r="E60" s="3"/>
      <c r="F60" s="3">
        <v>170</v>
      </c>
      <c r="G60" s="1">
        <f>(F60-D60)/D60</f>
        <v>-0.05397885364496377</v>
      </c>
      <c r="H60" s="1"/>
      <c r="I60" s="3">
        <v>169.9</v>
      </c>
      <c r="J60" s="1">
        <f t="shared" si="0"/>
        <v>-0.054535336672231406</v>
      </c>
    </row>
    <row r="61" spans="2:10" ht="12.75">
      <c r="B61" t="s">
        <v>20</v>
      </c>
      <c r="D61" s="3">
        <v>157.7</v>
      </c>
      <c r="E61" s="3"/>
      <c r="F61" s="3">
        <v>152.6</v>
      </c>
      <c r="G61" s="1">
        <f>(F61-D61)/D61</f>
        <v>-0.03233988585922635</v>
      </c>
      <c r="H61" s="1"/>
      <c r="I61" s="3">
        <v>153.1</v>
      </c>
      <c r="J61" s="1">
        <f t="shared" si="0"/>
        <v>-0.02916930881420415</v>
      </c>
    </row>
    <row r="62" spans="2:10" ht="12.75">
      <c r="B62" t="s">
        <v>21</v>
      </c>
      <c r="D62" s="3">
        <v>166.3</v>
      </c>
      <c r="E62" s="3"/>
      <c r="F62" s="3">
        <v>156.6</v>
      </c>
      <c r="G62" s="1">
        <f>(F62-D62)/D62</f>
        <v>-0.058328322309080076</v>
      </c>
      <c r="H62" s="1"/>
      <c r="I62" s="3">
        <v>156.3</v>
      </c>
      <c r="J62" s="1">
        <f t="shared" si="0"/>
        <v>-0.06013229104028863</v>
      </c>
    </row>
    <row r="63" spans="2:10" ht="12.75">
      <c r="B63" t="s">
        <v>62</v>
      </c>
      <c r="D63" s="3"/>
      <c r="E63" s="3"/>
      <c r="F63" s="3"/>
      <c r="G63" s="1"/>
      <c r="H63" s="1"/>
      <c r="I63" s="3"/>
      <c r="J63" s="1"/>
    </row>
    <row r="64" spans="2:10" ht="12.75">
      <c r="B64" t="s">
        <v>18</v>
      </c>
      <c r="D64" s="3">
        <v>177.7</v>
      </c>
      <c r="E64" s="3"/>
      <c r="F64" s="3">
        <v>171.1</v>
      </c>
      <c r="G64" s="1">
        <f>(F64-D64)/D64</f>
        <v>-0.037141249296567216</v>
      </c>
      <c r="H64" s="1"/>
      <c r="I64" s="3">
        <v>175.7</v>
      </c>
      <c r="J64" s="1">
        <f t="shared" si="0"/>
        <v>-0.011254924029262803</v>
      </c>
    </row>
    <row r="65" spans="2:10" ht="12.75">
      <c r="B65" t="s">
        <v>19</v>
      </c>
      <c r="D65" s="3">
        <v>190.3</v>
      </c>
      <c r="E65" s="3"/>
      <c r="F65" s="3">
        <v>180.5</v>
      </c>
      <c r="G65" s="1">
        <f>(F65-D65)/D65</f>
        <v>-0.05149763531266427</v>
      </c>
      <c r="H65" s="1"/>
      <c r="I65" s="3">
        <v>179.7</v>
      </c>
      <c r="J65" s="1">
        <f t="shared" si="0"/>
        <v>-0.05570152390961651</v>
      </c>
    </row>
    <row r="66" spans="2:10" ht="12.75">
      <c r="B66" t="s">
        <v>20</v>
      </c>
      <c r="D66" s="3">
        <v>153.9</v>
      </c>
      <c r="E66" s="3"/>
      <c r="F66" s="3">
        <v>153.2</v>
      </c>
      <c r="G66" s="1">
        <f>(F66-D66)/D66</f>
        <v>-0.004548408057180098</v>
      </c>
      <c r="H66" s="1"/>
      <c r="I66" s="3">
        <v>152</v>
      </c>
      <c r="J66" s="1">
        <f t="shared" si="0"/>
        <v>-0.012345679012345715</v>
      </c>
    </row>
    <row r="67" spans="2:10" ht="12.75">
      <c r="B67" t="s">
        <v>21</v>
      </c>
      <c r="D67" s="3">
        <v>163.4</v>
      </c>
      <c r="E67" s="3"/>
      <c r="F67" s="3">
        <v>155.5</v>
      </c>
      <c r="G67" s="1">
        <f>(F67-D67)/D67</f>
        <v>-0.04834761321909428</v>
      </c>
      <c r="H67" s="1"/>
      <c r="I67" s="3">
        <v>154.3</v>
      </c>
      <c r="J67" s="1">
        <f t="shared" si="0"/>
        <v>-0.05569155446756422</v>
      </c>
    </row>
    <row r="68" spans="2:10" ht="12.75">
      <c r="B68" t="s">
        <v>63</v>
      </c>
      <c r="D68" s="3"/>
      <c r="E68" s="3"/>
      <c r="F68" s="3"/>
      <c r="G68" s="1"/>
      <c r="H68" s="1"/>
      <c r="I68" s="3"/>
      <c r="J68" s="1"/>
    </row>
    <row r="69" spans="2:10" ht="12.75">
      <c r="B69" t="s">
        <v>18</v>
      </c>
      <c r="D69" s="3">
        <v>124.9</v>
      </c>
      <c r="E69" s="3"/>
      <c r="F69" s="3">
        <v>161.2</v>
      </c>
      <c r="G69" s="1">
        <f>(F69-D69)/D69</f>
        <v>0.29063250600480367</v>
      </c>
      <c r="H69" s="1"/>
      <c r="I69" s="3">
        <v>171.5</v>
      </c>
      <c r="J69" s="1">
        <f t="shared" si="0"/>
        <v>0.3730984787830264</v>
      </c>
    </row>
    <row r="70" spans="2:10" ht="12.75">
      <c r="B70" t="s">
        <v>19</v>
      </c>
      <c r="D70" s="3">
        <v>182</v>
      </c>
      <c r="E70" s="3"/>
      <c r="F70" s="3">
        <v>183.2</v>
      </c>
      <c r="G70" s="1">
        <f>(F70-D70)/D70</f>
        <v>0.006593406593406531</v>
      </c>
      <c r="H70" s="1"/>
      <c r="I70" s="3">
        <v>185.2</v>
      </c>
      <c r="J70" s="1">
        <f t="shared" si="0"/>
        <v>0.01758241758241752</v>
      </c>
    </row>
    <row r="71" spans="2:10" ht="12.75">
      <c r="B71" t="s">
        <v>20</v>
      </c>
      <c r="D71" s="3">
        <v>172.9</v>
      </c>
      <c r="E71" s="3"/>
      <c r="F71" s="3">
        <v>163.5</v>
      </c>
      <c r="G71" s="1">
        <f>(F71-D71)/D71</f>
        <v>-0.05436668594563335</v>
      </c>
      <c r="H71" s="1"/>
      <c r="I71" s="3">
        <v>168.4</v>
      </c>
      <c r="J71" s="1">
        <f t="shared" si="0"/>
        <v>-0.026026604973973393</v>
      </c>
    </row>
    <row r="72" spans="2:10" ht="12.75">
      <c r="B72" t="s">
        <v>21</v>
      </c>
      <c r="D72" s="3">
        <v>185.2</v>
      </c>
      <c r="E72" s="3"/>
      <c r="F72" s="3">
        <v>176</v>
      </c>
      <c r="G72" s="1">
        <f>(F72-D72)/D72</f>
        <v>-0.049676025917926504</v>
      </c>
      <c r="H72" s="1"/>
      <c r="I72" s="3">
        <v>176.3</v>
      </c>
      <c r="J72" s="1">
        <f t="shared" si="0"/>
        <v>-0.048056155507559276</v>
      </c>
    </row>
    <row r="73" spans="2:10" ht="12.75">
      <c r="B73" t="s">
        <v>64</v>
      </c>
      <c r="D73" s="3"/>
      <c r="E73" s="3"/>
      <c r="F73" s="3"/>
      <c r="G73" s="1"/>
      <c r="H73" s="1"/>
      <c r="I73" s="3"/>
      <c r="J73" s="1"/>
    </row>
    <row r="74" spans="2:10" ht="12.75">
      <c r="B74" t="s">
        <v>18</v>
      </c>
      <c r="D74" s="3">
        <v>123.7</v>
      </c>
      <c r="E74" s="3"/>
      <c r="F74" s="3">
        <v>156.6</v>
      </c>
      <c r="G74" s="1">
        <f>(F74-D74)/D74</f>
        <v>0.2659660468876313</v>
      </c>
      <c r="H74" s="1"/>
      <c r="I74" s="3">
        <v>170.6</v>
      </c>
      <c r="J74" s="1">
        <f t="shared" si="0"/>
        <v>0.3791430881164106</v>
      </c>
    </row>
    <row r="75" spans="2:10" ht="12.75">
      <c r="B75" t="s">
        <v>19</v>
      </c>
      <c r="D75" s="3">
        <v>183.7</v>
      </c>
      <c r="E75" s="3"/>
      <c r="F75" s="3">
        <v>184.2</v>
      </c>
      <c r="G75" s="1">
        <f>(F75-D75)/D75</f>
        <v>0.0027218290691344584</v>
      </c>
      <c r="H75" s="1"/>
      <c r="I75" s="3">
        <v>188</v>
      </c>
      <c r="J75" s="1">
        <f t="shared" si="0"/>
        <v>0.023407729994556405</v>
      </c>
    </row>
    <row r="76" spans="2:10" ht="12.75">
      <c r="B76" t="s">
        <v>20</v>
      </c>
      <c r="D76" s="3">
        <v>137.2</v>
      </c>
      <c r="E76" s="3"/>
      <c r="F76" s="3">
        <v>133.5</v>
      </c>
      <c r="G76" s="1">
        <f>(F76-D76)/D76</f>
        <v>-0.026967930029154437</v>
      </c>
      <c r="H76" s="1"/>
      <c r="I76" s="3">
        <v>137.4</v>
      </c>
      <c r="J76" s="1">
        <f t="shared" si="0"/>
        <v>0.0014577259475219903</v>
      </c>
    </row>
    <row r="77" spans="2:10" ht="12.75">
      <c r="B77" t="s">
        <v>21</v>
      </c>
      <c r="D77" s="3">
        <v>148.2</v>
      </c>
      <c r="E77" s="3"/>
      <c r="F77" s="3">
        <v>142.5</v>
      </c>
      <c r="G77" s="1">
        <f>(F77-D77)/D77</f>
        <v>-0.03846153846153839</v>
      </c>
      <c r="H77" s="1"/>
      <c r="I77" s="3">
        <v>141</v>
      </c>
      <c r="J77" s="1">
        <f>(I77-D77)/D77</f>
        <v>-0.04858299595141693</v>
      </c>
    </row>
    <row r="78" spans="4:10" ht="12.75">
      <c r="D78" s="3"/>
      <c r="E78" s="3"/>
      <c r="F78" s="3"/>
      <c r="G78" s="1"/>
      <c r="H78" s="1"/>
      <c r="I78" s="3"/>
      <c r="J78" s="1"/>
    </row>
    <row r="79" spans="2:10" ht="12.75">
      <c r="B79" t="s">
        <v>22</v>
      </c>
      <c r="D79" s="3">
        <v>164.4</v>
      </c>
      <c r="E79" s="3"/>
      <c r="F79" s="3">
        <v>228.9</v>
      </c>
      <c r="G79" s="1">
        <f>(F79-D79)/D79</f>
        <v>0.39233576642335766</v>
      </c>
      <c r="H79" s="1"/>
      <c r="I79" s="3">
        <v>242.4</v>
      </c>
      <c r="J79" s="1">
        <f>(I79-D79)/D79</f>
        <v>0.4744525547445255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H47"/>
  <sheetViews>
    <sheetView workbookViewId="0" topLeftCell="A1">
      <selection activeCell="A2" sqref="A2"/>
    </sheetView>
  </sheetViews>
  <sheetFormatPr defaultColWidth="11.00390625" defaultRowHeight="12.75"/>
  <cols>
    <col min="2" max="2" width="6.875" style="0" bestFit="1" customWidth="1"/>
    <col min="3" max="3" width="2.125" style="0" customWidth="1"/>
    <col min="4" max="4" width="2.75390625" style="0" customWidth="1"/>
    <col min="5" max="5" width="24.75390625" style="0" customWidth="1"/>
  </cols>
  <sheetData>
    <row r="5" spans="6:8" ht="12.75">
      <c r="F5" s="2" t="s">
        <v>65</v>
      </c>
      <c r="G5" s="2" t="s">
        <v>66</v>
      </c>
      <c r="H5" s="2"/>
    </row>
    <row r="6" spans="6:8" ht="12.75">
      <c r="F6" s="2" t="s">
        <v>13</v>
      </c>
      <c r="G6" s="2" t="s">
        <v>14</v>
      </c>
      <c r="H6" s="2" t="s">
        <v>25</v>
      </c>
    </row>
    <row r="8" spans="2:8" ht="12.75">
      <c r="B8" t="s">
        <v>4</v>
      </c>
      <c r="F8">
        <v>79.75</v>
      </c>
      <c r="G8">
        <v>100.1</v>
      </c>
      <c r="H8" s="1">
        <f>(G8-F8)/F8</f>
        <v>0.2551724137931034</v>
      </c>
    </row>
    <row r="9" spans="3:8" ht="12.75">
      <c r="C9" t="s">
        <v>26</v>
      </c>
      <c r="F9">
        <v>64.19</v>
      </c>
      <c r="G9">
        <v>121.81</v>
      </c>
      <c r="H9" s="1">
        <f aca="true" t="shared" si="0" ref="H9:H47">(G9-F9)/F9</f>
        <v>0.8976476086617854</v>
      </c>
    </row>
    <row r="10" spans="4:8" ht="12.75">
      <c r="D10" t="s">
        <v>27</v>
      </c>
      <c r="F10">
        <v>218.08</v>
      </c>
      <c r="G10">
        <v>275.35</v>
      </c>
      <c r="H10" s="1">
        <f t="shared" si="0"/>
        <v>0.2626100513573001</v>
      </c>
    </row>
    <row r="11" spans="4:8" ht="12.75">
      <c r="D11" t="s">
        <v>28</v>
      </c>
      <c r="F11">
        <v>75.68</v>
      </c>
      <c r="G11">
        <v>138.98</v>
      </c>
      <c r="H11" s="1">
        <f t="shared" si="0"/>
        <v>0.8364164904862577</v>
      </c>
    </row>
    <row r="12" spans="4:8" ht="12.75">
      <c r="D12" t="s">
        <v>29</v>
      </c>
      <c r="F12">
        <v>37.23</v>
      </c>
      <c r="G12">
        <v>95.38</v>
      </c>
      <c r="H12" s="1">
        <f t="shared" si="0"/>
        <v>1.5619124362073598</v>
      </c>
    </row>
    <row r="13" spans="4:8" ht="12.75">
      <c r="D13" t="s">
        <v>30</v>
      </c>
      <c r="F13">
        <v>56.64</v>
      </c>
      <c r="G13">
        <v>86.75</v>
      </c>
      <c r="H13" s="1">
        <f t="shared" si="0"/>
        <v>0.5316031073446328</v>
      </c>
    </row>
    <row r="14" spans="3:8" ht="12.75">
      <c r="C14" t="s">
        <v>31</v>
      </c>
      <c r="F14">
        <v>165.04</v>
      </c>
      <c r="G14">
        <v>232.09</v>
      </c>
      <c r="H14" s="1">
        <f t="shared" si="0"/>
        <v>0.40626514784294726</v>
      </c>
    </row>
    <row r="15" spans="4:8" ht="12.75">
      <c r="D15" t="s">
        <v>32</v>
      </c>
      <c r="F15">
        <v>147.49</v>
      </c>
      <c r="G15">
        <v>213.2</v>
      </c>
      <c r="H15" s="1">
        <f t="shared" si="0"/>
        <v>0.4455217302867989</v>
      </c>
    </row>
    <row r="16" spans="4:8" ht="12.75">
      <c r="D16" t="s">
        <v>33</v>
      </c>
      <c r="F16">
        <v>187.33</v>
      </c>
      <c r="G16">
        <v>254.66</v>
      </c>
      <c r="H16" s="1">
        <f t="shared" si="0"/>
        <v>0.3594192067474509</v>
      </c>
    </row>
    <row r="17" spans="3:8" ht="12.75">
      <c r="C17" t="s">
        <v>34</v>
      </c>
      <c r="F17">
        <v>112.34</v>
      </c>
      <c r="G17">
        <v>127.23</v>
      </c>
      <c r="H17" s="1">
        <f t="shared" si="0"/>
        <v>0.13254406266690405</v>
      </c>
    </row>
    <row r="18" spans="4:8" ht="12.75">
      <c r="D18" t="s">
        <v>35</v>
      </c>
      <c r="F18">
        <v>101.83</v>
      </c>
      <c r="G18">
        <v>137.35</v>
      </c>
      <c r="H18" s="1">
        <f t="shared" si="0"/>
        <v>0.34881665520966315</v>
      </c>
    </row>
    <row r="19" spans="5:8" ht="12.75">
      <c r="E19" t="s">
        <v>36</v>
      </c>
      <c r="F19">
        <v>98.63</v>
      </c>
      <c r="G19">
        <v>133.4</v>
      </c>
      <c r="H19" s="1">
        <f t="shared" si="0"/>
        <v>0.35252965629118943</v>
      </c>
    </row>
    <row r="20" spans="5:8" ht="12.75">
      <c r="E20" t="s">
        <v>37</v>
      </c>
      <c r="F20">
        <v>95.35</v>
      </c>
      <c r="G20">
        <v>134.94</v>
      </c>
      <c r="H20" s="1">
        <f t="shared" si="0"/>
        <v>0.41520713162034617</v>
      </c>
    </row>
    <row r="21" spans="5:8" ht="12.75">
      <c r="E21" t="s">
        <v>38</v>
      </c>
      <c r="F21">
        <v>113.2</v>
      </c>
      <c r="G21">
        <v>144.19</v>
      </c>
      <c r="H21" s="1">
        <f t="shared" si="0"/>
        <v>0.27376325088339215</v>
      </c>
    </row>
    <row r="22" spans="4:8" ht="12.75">
      <c r="D22" t="s">
        <v>39</v>
      </c>
      <c r="F22">
        <v>125.27</v>
      </c>
      <c r="G22">
        <v>118.5</v>
      </c>
      <c r="H22" s="1">
        <f t="shared" si="0"/>
        <v>-0.05404326654426436</v>
      </c>
    </row>
    <row r="23" spans="5:8" ht="12.75">
      <c r="E23" t="s">
        <v>38</v>
      </c>
      <c r="F23">
        <v>118.94</v>
      </c>
      <c r="G23">
        <v>111.91</v>
      </c>
      <c r="H23" s="1">
        <f t="shared" si="0"/>
        <v>-0.059105431309904165</v>
      </c>
    </row>
    <row r="24" spans="5:8" ht="12.75">
      <c r="E24" t="s">
        <v>40</v>
      </c>
      <c r="F24">
        <v>121.74</v>
      </c>
      <c r="G24">
        <v>115.29</v>
      </c>
      <c r="H24" s="1">
        <f t="shared" si="0"/>
        <v>-0.052981764415968365</v>
      </c>
    </row>
    <row r="25" spans="5:8" ht="12.75">
      <c r="E25" t="s">
        <v>41</v>
      </c>
      <c r="F25">
        <v>131.61</v>
      </c>
      <c r="G25">
        <v>124.33</v>
      </c>
      <c r="H25" s="1">
        <f t="shared" si="0"/>
        <v>-0.055314945672821324</v>
      </c>
    </row>
    <row r="26" spans="5:8" ht="12.75">
      <c r="E26" t="s">
        <v>42</v>
      </c>
      <c r="F26">
        <v>129.67</v>
      </c>
      <c r="G26">
        <v>123.42</v>
      </c>
      <c r="H26" s="1">
        <f t="shared" si="0"/>
        <v>-0.04819927508290265</v>
      </c>
    </row>
    <row r="27" spans="3:8" ht="12.75">
      <c r="C27" t="s">
        <v>43</v>
      </c>
      <c r="F27">
        <v>111.04</v>
      </c>
      <c r="G27">
        <v>168.15</v>
      </c>
      <c r="H27" s="1">
        <f t="shared" si="0"/>
        <v>0.5143191642651297</v>
      </c>
    </row>
    <row r="28" spans="4:8" ht="12.75">
      <c r="D28" t="s">
        <v>44</v>
      </c>
      <c r="F28">
        <v>93.77</v>
      </c>
      <c r="G28">
        <v>139.58</v>
      </c>
      <c r="H28" s="1">
        <f t="shared" si="0"/>
        <v>0.4885357790338063</v>
      </c>
    </row>
    <row r="29" spans="4:8" ht="12.75">
      <c r="D29" t="s">
        <v>45</v>
      </c>
      <c r="F29">
        <v>108.15</v>
      </c>
      <c r="G29">
        <v>173.12</v>
      </c>
      <c r="H29" s="1">
        <f t="shared" si="0"/>
        <v>0.6007397133610726</v>
      </c>
    </row>
    <row r="30" spans="4:8" ht="12.75">
      <c r="D30" t="s">
        <v>46</v>
      </c>
      <c r="F30">
        <v>105.77</v>
      </c>
      <c r="G30">
        <v>168.02</v>
      </c>
      <c r="H30" s="1">
        <f t="shared" si="0"/>
        <v>0.5885411742460056</v>
      </c>
    </row>
    <row r="31" spans="4:8" ht="12.75">
      <c r="D31" t="s">
        <v>47</v>
      </c>
      <c r="F31">
        <v>104.39</v>
      </c>
      <c r="G31">
        <v>152.6</v>
      </c>
      <c r="H31" s="1">
        <f t="shared" si="0"/>
        <v>0.46182584538748916</v>
      </c>
    </row>
    <row r="32" spans="4:8" ht="12.75">
      <c r="D32" t="s">
        <v>48</v>
      </c>
      <c r="F32">
        <v>164.35</v>
      </c>
      <c r="G32">
        <v>233.07</v>
      </c>
      <c r="H32" s="1">
        <f t="shared" si="0"/>
        <v>0.4181320352905385</v>
      </c>
    </row>
    <row r="33" spans="3:8" ht="12.75">
      <c r="C33" t="s">
        <v>49</v>
      </c>
      <c r="F33">
        <v>188.9</v>
      </c>
      <c r="G33">
        <v>287.34</v>
      </c>
      <c r="H33" s="1">
        <f t="shared" si="0"/>
        <v>0.5211222869242984</v>
      </c>
    </row>
    <row r="34" spans="4:8" ht="12.75">
      <c r="D34" t="s">
        <v>50</v>
      </c>
      <c r="F34">
        <v>188.9</v>
      </c>
      <c r="G34">
        <v>287.34</v>
      </c>
      <c r="H34" s="1">
        <f t="shared" si="0"/>
        <v>0.5211222869242984</v>
      </c>
    </row>
    <row r="35" spans="3:8" ht="12.75">
      <c r="C35" t="s">
        <v>51</v>
      </c>
      <c r="F35">
        <v>181.76</v>
      </c>
      <c r="G35">
        <v>330.46</v>
      </c>
      <c r="H35" s="1">
        <f t="shared" si="0"/>
        <v>0.8181117957746479</v>
      </c>
    </row>
    <row r="36" spans="4:8" ht="12.75">
      <c r="D36" t="s">
        <v>52</v>
      </c>
      <c r="F36">
        <v>181.76</v>
      </c>
      <c r="G36">
        <v>330.46</v>
      </c>
      <c r="H36" s="1">
        <f t="shared" si="0"/>
        <v>0.8181117957746479</v>
      </c>
    </row>
    <row r="37" spans="3:8" ht="12.75">
      <c r="C37" t="s">
        <v>53</v>
      </c>
      <c r="F37">
        <v>26.71</v>
      </c>
      <c r="G37">
        <v>26.96</v>
      </c>
      <c r="H37" s="1">
        <f t="shared" si="0"/>
        <v>0.009359790340696368</v>
      </c>
    </row>
    <row r="38" spans="4:8" ht="12.75">
      <c r="D38" t="s">
        <v>54</v>
      </c>
      <c r="F38">
        <v>43.05</v>
      </c>
      <c r="G38">
        <v>41.3</v>
      </c>
      <c r="H38" s="1">
        <f t="shared" si="0"/>
        <v>-0.04065040650406505</v>
      </c>
    </row>
    <row r="39" spans="5:8" ht="12.75">
      <c r="E39" t="s">
        <v>0</v>
      </c>
      <c r="F39">
        <v>44.26</v>
      </c>
      <c r="G39">
        <v>38.56</v>
      </c>
      <c r="H39" s="1">
        <f t="shared" si="0"/>
        <v>-0.12878445549028458</v>
      </c>
    </row>
    <row r="40" spans="5:8" ht="12.75">
      <c r="E40" t="s">
        <v>1</v>
      </c>
      <c r="F40">
        <v>38.3</v>
      </c>
      <c r="G40">
        <v>34.69</v>
      </c>
      <c r="H40" s="1">
        <f t="shared" si="0"/>
        <v>-0.09425587467362924</v>
      </c>
    </row>
    <row r="41" spans="5:8" ht="12.75">
      <c r="E41" t="s">
        <v>2</v>
      </c>
      <c r="F41">
        <v>48.47</v>
      </c>
      <c r="G41">
        <v>53.71</v>
      </c>
      <c r="H41" s="1">
        <f t="shared" si="0"/>
        <v>0.10810810810810816</v>
      </c>
    </row>
    <row r="42" spans="5:8" ht="12.75">
      <c r="E42" t="s">
        <v>3</v>
      </c>
      <c r="F42">
        <v>42.4</v>
      </c>
      <c r="G42">
        <v>42.6</v>
      </c>
      <c r="H42" s="1">
        <f t="shared" si="0"/>
        <v>0.004716981132075539</v>
      </c>
    </row>
    <row r="43" spans="4:8" ht="12.75">
      <c r="D43" t="s">
        <v>55</v>
      </c>
      <c r="F43">
        <v>19.37</v>
      </c>
      <c r="G43">
        <v>20.01</v>
      </c>
      <c r="H43" s="1">
        <f t="shared" si="0"/>
        <v>0.0330407847186371</v>
      </c>
    </row>
    <row r="44" spans="5:8" ht="12.75">
      <c r="E44" t="s">
        <v>0</v>
      </c>
      <c r="F44">
        <v>6.44</v>
      </c>
      <c r="G44">
        <v>6.89</v>
      </c>
      <c r="H44" s="1">
        <f t="shared" si="0"/>
        <v>0.06987577639751541</v>
      </c>
    </row>
    <row r="45" spans="5:8" ht="12.75">
      <c r="E45" t="s">
        <v>1</v>
      </c>
      <c r="F45">
        <v>46.15</v>
      </c>
      <c r="G45">
        <v>41.35</v>
      </c>
      <c r="H45" s="1">
        <f t="shared" si="0"/>
        <v>-0.10400866738894902</v>
      </c>
    </row>
    <row r="46" spans="5:8" ht="12.75">
      <c r="E46" t="s">
        <v>2</v>
      </c>
      <c r="F46">
        <v>65.78</v>
      </c>
      <c r="G46">
        <v>64.42</v>
      </c>
      <c r="H46" s="1">
        <f t="shared" si="0"/>
        <v>-0.020674977196716317</v>
      </c>
    </row>
    <row r="47" spans="5:8" ht="12.75">
      <c r="E47" t="s">
        <v>3</v>
      </c>
      <c r="F47">
        <v>69.62</v>
      </c>
      <c r="G47">
        <v>65.91</v>
      </c>
      <c r="H47" s="1">
        <f t="shared" si="0"/>
        <v>-0.05328928468830807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Bor</dc:creator>
  <cp:keywords/>
  <dc:description/>
  <cp:lastModifiedBy>Alastair Bor</cp:lastModifiedBy>
  <dcterms:created xsi:type="dcterms:W3CDTF">2006-12-26T07:28:00Z</dcterms:created>
  <cp:category/>
  <cp:version/>
  <cp:contentType/>
  <cp:contentStatus/>
</cp:coreProperties>
</file>